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.abdullaev\Desktop\2024 йил БР\Очиқ маълумотлар\"/>
    </mc:Choice>
  </mc:AlternateContent>
  <xr:revisionPtr revIDLastSave="0" documentId="13_ncr:1_{27E12711-CA6D-4CA8-B3AE-8613DEEB21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Name" sheetId="1" r:id="rId1"/>
  </sheets>
  <calcPr calcId="191029"/>
</workbook>
</file>

<file path=xl/calcChain.xml><?xml version="1.0" encoding="utf-8"?>
<calcChain xmlns="http://schemas.openxmlformats.org/spreadsheetml/2006/main">
  <c r="K30" i="1" l="1"/>
  <c r="J30" i="1"/>
  <c r="K28" i="1"/>
  <c r="J28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6" i="1"/>
  <c r="K2" i="1"/>
</calcChain>
</file>

<file path=xl/sharedStrings.xml><?xml version="1.0" encoding="utf-8"?>
<sst xmlns="http://schemas.openxmlformats.org/spreadsheetml/2006/main" count="114" uniqueCount="110">
  <si>
    <t>Xarajat turlari</t>
  </si>
  <si>
    <t>Харажат турлари</t>
  </si>
  <si>
    <t>Виды затрат</t>
  </si>
  <si>
    <t>Cost Types</t>
  </si>
  <si>
    <t>Reja</t>
  </si>
  <si>
    <t>Режа</t>
  </si>
  <si>
    <t>План</t>
  </si>
  <si>
    <t>Plan</t>
  </si>
  <si>
    <t>Fact</t>
  </si>
  <si>
    <t>difference</t>
  </si>
  <si>
    <t>percentage</t>
  </si>
  <si>
    <t>Ишлаб чиқариш харажатлари</t>
  </si>
  <si>
    <t>Ишлаб чиқариш материал харажатлари</t>
  </si>
  <si>
    <t>хом ашё сотиб олиш</t>
  </si>
  <si>
    <t>ишлаб чиқаришга оид материал харажатлар</t>
  </si>
  <si>
    <t>ишлаб чиқаришга оид иш ва хизматлар</t>
  </si>
  <si>
    <t>табиий хом ашё</t>
  </si>
  <si>
    <t>ёқилғи мойлаш маҳсулотлари харажатлари</t>
  </si>
  <si>
    <t>электр энергия харажатлари</t>
  </si>
  <si>
    <t>Ўз эҳтиёжлари ва технологик йўқотишлар</t>
  </si>
  <si>
    <t>Иш ҳақи харажатлари</t>
  </si>
  <si>
    <t>ижтимоий солиқ</t>
  </si>
  <si>
    <t>Ишлаб чиқариш билан боғлиқ асосий воситаларнинг эскириши</t>
  </si>
  <si>
    <t>Бошқа ишлаб чиқаришга оид харажатлар</t>
  </si>
  <si>
    <t>Давр харажатлари</t>
  </si>
  <si>
    <t>Маъмурий харажатлар</t>
  </si>
  <si>
    <t>бошқарув ходимларининг иш ҳақи харажатлари</t>
  </si>
  <si>
    <t>маъмурий асосий воситалар эскириши</t>
  </si>
  <si>
    <t>бошқа бошқарув харажатлари</t>
  </si>
  <si>
    <t>Бошқа операцион харажатлар</t>
  </si>
  <si>
    <t>солиқ ва йиғимлар бўйича бюджетга тўловлар</t>
  </si>
  <si>
    <t>номоддий хизматлар ва банк хизмати тўловлари</t>
  </si>
  <si>
    <t>компенсация ва рағбатлантириш тусидаги тўловлар</t>
  </si>
  <si>
    <t>ҳомийлик харажатлари</t>
  </si>
  <si>
    <t xml:space="preserve">бошқа операцион харажатлар </t>
  </si>
  <si>
    <t>Ishlab chiqarish xarajatlari</t>
  </si>
  <si>
    <t>Ishlab chiqarish material xarajatlari</t>
  </si>
  <si>
    <t>xom ashyo sotib olish</t>
  </si>
  <si>
    <t>ishlab chiqarishga oid material xarajatlar</t>
  </si>
  <si>
    <t>ishlab chiqarishga oid ish va xizmatlar</t>
  </si>
  <si>
    <t>tabiiy xom ashyo</t>
  </si>
  <si>
    <t>yoqilg‘i moylash mahsulotlari xarajatlari</t>
  </si>
  <si>
    <t>elektr energiya xarajatlari</t>
  </si>
  <si>
    <t>O‘z ehtiyojlari va texnologik yo‘qotishlar</t>
  </si>
  <si>
    <t>Ish haqi xarajatlari</t>
  </si>
  <si>
    <t>ijtimoiy soliq</t>
  </si>
  <si>
    <t>Ishlab chiqarish bilan bog‘liq asosiy vositalarning eskirishi</t>
  </si>
  <si>
    <t>Boshqa ishlab chiqarishga oid xarajatlar</t>
  </si>
  <si>
    <t>Davr xarajatlari</t>
  </si>
  <si>
    <t>Ma’muriy xarajatlar</t>
  </si>
  <si>
    <t>boshqaruv xodimlarining ish haqi xarajatlari</t>
  </si>
  <si>
    <t>ma’muriy asosiy vositalar eskirishi</t>
  </si>
  <si>
    <t>boshqa boshqaruv xarajatlari</t>
  </si>
  <si>
    <t>Boshqa operatsion xarajatlar</t>
  </si>
  <si>
    <t>soliq va yig‘imlar bo‘yicha budjetga to‘lovlar</t>
  </si>
  <si>
    <t>nomoddiy xizmatlar va bank xizmati to‘lovlari</t>
  </si>
  <si>
    <t>kompensatsiya va rag‘batlantirish tusidagi to‘lovlar</t>
  </si>
  <si>
    <t>homiylik xarajatlari</t>
  </si>
  <si>
    <t>boshqa operatsion xarajatlar</t>
  </si>
  <si>
    <t>Production costs</t>
  </si>
  <si>
    <t>Production material costs</t>
  </si>
  <si>
    <t>purchase of raw materials</t>
  </si>
  <si>
    <t>material costs related to production</t>
  </si>
  <si>
    <t>work and services related to production</t>
  </si>
  <si>
    <t>natural raw materials</t>
  </si>
  <si>
    <t>costs of fuel and lubricants</t>
  </si>
  <si>
    <t>electricity costs</t>
  </si>
  <si>
    <t>Own needs and technological losses</t>
  </si>
  <si>
    <t>Labor costs</t>
  </si>
  <si>
    <t>social tax</t>
  </si>
  <si>
    <t>Depreciation of fixed assets related to production</t>
  </si>
  <si>
    <t>Other production costs</t>
  </si>
  <si>
    <t>Period costs</t>
  </si>
  <si>
    <t>Administrative expenses</t>
  </si>
  <si>
    <t>management personnel salary costs</t>
  </si>
  <si>
    <t>obsolescence of administrative fixed assets</t>
  </si>
  <si>
    <t>other management costs</t>
  </si>
  <si>
    <t>Other operating expenses</t>
  </si>
  <si>
    <t>payments to the budget for taxes and fees</t>
  </si>
  <si>
    <t>intangible services and bank service charges</t>
  </si>
  <si>
    <t>compensation and incentive payments</t>
  </si>
  <si>
    <t>sponsorship costs</t>
  </si>
  <si>
    <t>other operating expenses</t>
  </si>
  <si>
    <t>Затраты на производство</t>
  </si>
  <si>
    <t>Затраты на производство материалов</t>
  </si>
  <si>
    <t>закупка сырья</t>
  </si>
  <si>
    <t>материальные затраты, связанные с производством</t>
  </si>
  <si>
    <t>работы и услуги, связанные с производством</t>
  </si>
  <si>
    <t>натуральное сырье</t>
  </si>
  <si>
    <t>затраты на горюче-смазочные материалы</t>
  </si>
  <si>
    <t>затраты на электроэнергию</t>
  </si>
  <si>
    <t>Собственные нужды и технологические потери</t>
  </si>
  <si>
    <t>Затраты на оплату труда</t>
  </si>
  <si>
    <t>социальный налог</t>
  </si>
  <si>
    <t>Амортизация основных средств, связанных с производством</t>
  </si>
  <si>
    <t>Прочие производственные затраты</t>
  </si>
  <si>
    <t>Затраты периода</t>
  </si>
  <si>
    <t>Административные затраты</t>
  </si>
  <si>
    <t>расходы на заработную плату управленческого персонала</t>
  </si>
  <si>
    <t>устаревание административных основных средств</t>
  </si>
  <si>
    <t>прочие управленческие расходы</t>
  </si>
  <si>
    <t>Прочие операционные расходы</t>
  </si>
  <si>
    <t>платежи в бюджет по налогам и сборам</t>
  </si>
  <si>
    <t>нематериальные услуги и плата за банковские услуги</t>
  </si>
  <si>
    <t>компенсационные и стимулирующие выплаты</t>
  </si>
  <si>
    <t>спонсорские расходы</t>
  </si>
  <si>
    <t>прочие операционные расходы</t>
  </si>
  <si>
    <t>Obyektlarni qurish, rekonstruksiya qilish va kapital taʼmirlash ishlari</t>
  </si>
  <si>
    <t>Avtomototransport vositalarini sotib olish va saqlash xarajatlari</t>
  </si>
  <si>
    <r>
      <rPr>
        <b/>
        <sz val="12"/>
        <color theme="1"/>
        <rFont val="Calibri"/>
        <family val="2"/>
        <charset val="204"/>
        <scheme val="minor"/>
      </rPr>
      <t>Izoh:</t>
    </r>
    <r>
      <rPr>
        <sz val="12"/>
        <color theme="1"/>
        <rFont val="Calibri"/>
        <family val="2"/>
        <scheme val="minor"/>
      </rPr>
      <t xml:space="preserve"> 2024-yil 1-chorak bo‘yicha xarajatlar rejasining ijrosi kutilayotgan (tezkor) maʼlumotlar asosida tayyorlangan. 2024-yil 30-aprel kuniga qadar amaldagi xarajatlar bo‘yicha aniqlik kiritilishi mumkin.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</si>
</sst>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6" formatCode="0.000"/>
    <numFmt numFmtId="167" formatCode="0.0"/>
    <numFmt numFmtId="175" formatCode="0.0%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9" fontId="1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3" fillId="0" borderId="0" xfId="0" applyFont="1"/>
    <xf numFmtId="175" fontId="1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tabSelected="1" zoomScale="85" zoomScaleNormal="85" workbookViewId="0">
      <selection activeCell="A35" sqref="A35"/>
    </sheetView>
  </sheetViews>
  <sheetFormatPr defaultRowHeight="15.75" x14ac:dyDescent="0.25"/>
  <cols>
    <col min="1" max="1" width="58.75" bestFit="1" customWidth="1"/>
    <col min="2" max="3" width="62.125" hidden="1" customWidth="1"/>
    <col min="4" max="4" width="42.125" hidden="1" customWidth="1"/>
    <col min="5" max="5" width="13.5" bestFit="1" customWidth="1"/>
    <col min="6" max="9" width="13.5" customWidth="1"/>
    <col min="10" max="10" width="13.75" customWidth="1"/>
    <col min="11" max="11" width="10.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s="1" customFormat="1" x14ac:dyDescent="0.25">
      <c r="A2" s="1" t="s">
        <v>35</v>
      </c>
      <c r="B2" s="1" t="s">
        <v>11</v>
      </c>
      <c r="C2" s="1" t="s">
        <v>83</v>
      </c>
      <c r="D2" s="1" t="s">
        <v>59</v>
      </c>
      <c r="E2" s="8">
        <v>2309.3010349535857</v>
      </c>
      <c r="F2" s="8">
        <v>2309.3010349535857</v>
      </c>
      <c r="G2" s="8">
        <v>2309.3010349535857</v>
      </c>
      <c r="H2" s="8">
        <v>2309.3010349535857</v>
      </c>
      <c r="I2" s="8">
        <v>1336.2241167294271</v>
      </c>
      <c r="J2" s="8">
        <v>-973.07691822415859</v>
      </c>
      <c r="K2" s="3">
        <f>+I2/E2</f>
        <v>0.57862708088046377</v>
      </c>
    </row>
    <row r="3" spans="1:11" s="2" customFormat="1" x14ac:dyDescent="0.25">
      <c r="A3" s="2" t="s">
        <v>36</v>
      </c>
      <c r="B3" s="2" t="s">
        <v>12</v>
      </c>
      <c r="C3" s="2" t="s">
        <v>84</v>
      </c>
      <c r="D3" s="2" t="s">
        <v>60</v>
      </c>
      <c r="E3" s="9">
        <v>1849.0501491322811</v>
      </c>
      <c r="F3" s="9">
        <v>1849.0501491322811</v>
      </c>
      <c r="G3" s="9">
        <v>1849.0501491322811</v>
      </c>
      <c r="H3" s="9">
        <v>1849.0501491322811</v>
      </c>
      <c r="I3" s="9">
        <v>1003.7317828414668</v>
      </c>
      <c r="J3" s="9">
        <v>-845.31836629081431</v>
      </c>
      <c r="K3" s="3">
        <f t="shared" ref="K3:K30" si="0">+I3/E3</f>
        <v>0.54283643053840169</v>
      </c>
    </row>
    <row r="4" spans="1:11" x14ac:dyDescent="0.25">
      <c r="A4" t="s">
        <v>37</v>
      </c>
      <c r="B4" t="s">
        <v>13</v>
      </c>
      <c r="C4" t="s">
        <v>85</v>
      </c>
      <c r="D4" t="s">
        <v>61</v>
      </c>
      <c r="E4" s="10">
        <v>925.23675657775357</v>
      </c>
      <c r="F4" s="10">
        <v>925.23675657775357</v>
      </c>
      <c r="G4" s="10">
        <v>925.23675657775357</v>
      </c>
      <c r="H4" s="10">
        <v>925.23675657775357</v>
      </c>
      <c r="I4" s="10">
        <v>385.05574896456915</v>
      </c>
      <c r="J4" s="10">
        <v>-540.18100761318442</v>
      </c>
      <c r="K4" s="3">
        <f t="shared" si="0"/>
        <v>0.41616996539221518</v>
      </c>
    </row>
    <row r="5" spans="1:11" x14ac:dyDescent="0.25">
      <c r="A5" t="s">
        <v>38</v>
      </c>
      <c r="B5" t="s">
        <v>14</v>
      </c>
      <c r="C5" t="s">
        <v>86</v>
      </c>
      <c r="D5" t="s">
        <v>62</v>
      </c>
      <c r="E5" s="10">
        <v>98.695123621193389</v>
      </c>
      <c r="F5" s="10">
        <v>98.695123621193389</v>
      </c>
      <c r="G5" s="10">
        <v>98.695123621193389</v>
      </c>
      <c r="H5" s="10">
        <v>98.695123621193389</v>
      </c>
      <c r="I5" s="10">
        <v>38.602896405737795</v>
      </c>
      <c r="J5" s="10">
        <v>-60.092227215455594</v>
      </c>
      <c r="K5" s="3">
        <f t="shared" si="0"/>
        <v>0.39113276309274886</v>
      </c>
    </row>
    <row r="6" spans="1:11" x14ac:dyDescent="0.25">
      <c r="A6" t="s">
        <v>39</v>
      </c>
      <c r="B6" t="s">
        <v>15</v>
      </c>
      <c r="C6" t="s">
        <v>87</v>
      </c>
      <c r="D6" t="s">
        <v>63</v>
      </c>
      <c r="E6" s="10">
        <v>369.65791158890124</v>
      </c>
      <c r="F6" s="10">
        <v>369.65791158890124</v>
      </c>
      <c r="G6" s="10">
        <v>369.65791158890124</v>
      </c>
      <c r="H6" s="10">
        <v>369.65791158890124</v>
      </c>
      <c r="I6" s="10">
        <v>321.39226794689228</v>
      </c>
      <c r="J6" s="10">
        <v>-48.265643642008968</v>
      </c>
      <c r="K6" s="3">
        <f t="shared" si="0"/>
        <v>0.86943159572982309</v>
      </c>
    </row>
    <row r="7" spans="1:11" x14ac:dyDescent="0.25">
      <c r="A7" t="s">
        <v>40</v>
      </c>
      <c r="B7" t="s">
        <v>16</v>
      </c>
      <c r="C7" t="s">
        <v>88</v>
      </c>
      <c r="D7" t="s">
        <v>64</v>
      </c>
      <c r="E7" s="10">
        <v>0.44394658104000007</v>
      </c>
      <c r="F7" s="10">
        <v>0.44394658104000007</v>
      </c>
      <c r="G7" s="10">
        <v>0.44394658104000007</v>
      </c>
      <c r="H7" s="10">
        <v>0.44394658104000007</v>
      </c>
      <c r="I7" s="10">
        <v>1.23762118711</v>
      </c>
      <c r="J7" s="10">
        <v>0.79367460606999995</v>
      </c>
      <c r="K7" s="3">
        <f t="shared" si="0"/>
        <v>2.7877705110617557</v>
      </c>
    </row>
    <row r="8" spans="1:11" x14ac:dyDescent="0.25">
      <c r="A8" t="s">
        <v>41</v>
      </c>
      <c r="B8" t="s">
        <v>17</v>
      </c>
      <c r="C8" t="s">
        <v>89</v>
      </c>
      <c r="D8" t="s">
        <v>65</v>
      </c>
      <c r="E8" s="10">
        <v>8.6665942455357161</v>
      </c>
      <c r="F8" s="10">
        <v>8.6665942455357161</v>
      </c>
      <c r="G8" s="10">
        <v>8.6665942455357161</v>
      </c>
      <c r="H8" s="10">
        <v>8.6665942455357161</v>
      </c>
      <c r="I8" s="10">
        <v>5.7342375888819053</v>
      </c>
      <c r="J8" s="10">
        <v>-2.9323566566538108</v>
      </c>
      <c r="K8" s="3">
        <f t="shared" si="0"/>
        <v>0.66164832763870207</v>
      </c>
    </row>
    <row r="9" spans="1:11" x14ac:dyDescent="0.25">
      <c r="A9" t="s">
        <v>42</v>
      </c>
      <c r="B9" t="s">
        <v>18</v>
      </c>
      <c r="C9" t="s">
        <v>90</v>
      </c>
      <c r="D9" t="s">
        <v>66</v>
      </c>
      <c r="E9" s="10">
        <v>181.94231651785711</v>
      </c>
      <c r="F9" s="10">
        <v>181.94231651785711</v>
      </c>
      <c r="G9" s="10">
        <v>181.94231651785711</v>
      </c>
      <c r="H9" s="10">
        <v>181.94231651785711</v>
      </c>
      <c r="I9" s="10">
        <v>155.4584354682757</v>
      </c>
      <c r="J9" s="10">
        <v>-26.483881049581413</v>
      </c>
      <c r="K9" s="3">
        <f t="shared" si="0"/>
        <v>0.85443803532653106</v>
      </c>
    </row>
    <row r="10" spans="1:11" x14ac:dyDescent="0.25">
      <c r="A10" t="s">
        <v>43</v>
      </c>
      <c r="B10" t="s">
        <v>19</v>
      </c>
      <c r="C10" t="s">
        <v>91</v>
      </c>
      <c r="D10" t="s">
        <v>67</v>
      </c>
      <c r="E10" s="10">
        <v>264.40749999999997</v>
      </c>
      <c r="F10" s="10">
        <v>264.40749999999997</v>
      </c>
      <c r="G10" s="10">
        <v>264.40749999999997</v>
      </c>
      <c r="H10" s="10">
        <v>264.40749999999997</v>
      </c>
      <c r="I10" s="10">
        <v>96.250575279999993</v>
      </c>
      <c r="J10" s="10">
        <v>-168.15692471999998</v>
      </c>
      <c r="K10" s="3">
        <f t="shared" si="0"/>
        <v>0.36402361990488169</v>
      </c>
    </row>
    <row r="11" spans="1:11" x14ac:dyDescent="0.25">
      <c r="A11" t="s">
        <v>44</v>
      </c>
      <c r="B11" t="s">
        <v>20</v>
      </c>
      <c r="C11" t="s">
        <v>92</v>
      </c>
      <c r="D11" t="s">
        <v>68</v>
      </c>
      <c r="E11" s="10">
        <v>108.35670938322721</v>
      </c>
      <c r="F11" s="10">
        <v>108.35670938322721</v>
      </c>
      <c r="G11" s="10">
        <v>108.35670938322721</v>
      </c>
      <c r="H11" s="10">
        <v>108.35670938322721</v>
      </c>
      <c r="I11" s="10">
        <v>104.66976225737946</v>
      </c>
      <c r="J11" s="10">
        <v>-3.6869471258477517</v>
      </c>
      <c r="K11" s="3">
        <f t="shared" si="0"/>
        <v>0.96597398401230461</v>
      </c>
    </row>
    <row r="12" spans="1:11" x14ac:dyDescent="0.25">
      <c r="A12" t="s">
        <v>45</v>
      </c>
      <c r="B12" t="s">
        <v>21</v>
      </c>
      <c r="C12" t="s">
        <v>93</v>
      </c>
      <c r="D12" t="s">
        <v>69</v>
      </c>
      <c r="E12" s="10">
        <v>13.002805125987265</v>
      </c>
      <c r="F12" s="10">
        <v>13.002805125987265</v>
      </c>
      <c r="G12" s="10">
        <v>13.002805125987265</v>
      </c>
      <c r="H12" s="10">
        <v>13.002805125987265</v>
      </c>
      <c r="I12" s="10">
        <v>12.561615872325934</v>
      </c>
      <c r="J12" s="10">
        <v>-0.44118925366133155</v>
      </c>
      <c r="K12" s="3">
        <f t="shared" si="0"/>
        <v>0.96606968654943726</v>
      </c>
    </row>
    <row r="13" spans="1:11" x14ac:dyDescent="0.25">
      <c r="A13" t="s">
        <v>46</v>
      </c>
      <c r="B13" t="s">
        <v>22</v>
      </c>
      <c r="C13" t="s">
        <v>94</v>
      </c>
      <c r="D13" t="s">
        <v>70</v>
      </c>
      <c r="E13" s="10">
        <v>118.39961528654045</v>
      </c>
      <c r="F13" s="10">
        <v>118.39961528654045</v>
      </c>
      <c r="G13" s="10">
        <v>118.39961528654045</v>
      </c>
      <c r="H13" s="10">
        <v>118.39961528654045</v>
      </c>
      <c r="I13" s="10">
        <v>119.05714630997831</v>
      </c>
      <c r="J13" s="10">
        <v>0.65753102343785486</v>
      </c>
      <c r="K13" s="3">
        <f t="shared" si="0"/>
        <v>1.0055534895265206</v>
      </c>
    </row>
    <row r="14" spans="1:11" x14ac:dyDescent="0.25">
      <c r="A14" t="s">
        <v>47</v>
      </c>
      <c r="B14" t="s">
        <v>23</v>
      </c>
      <c r="C14" t="s">
        <v>95</v>
      </c>
      <c r="D14" t="s">
        <v>71</v>
      </c>
      <c r="E14" s="10">
        <v>220.49175602554942</v>
      </c>
      <c r="F14" s="10">
        <v>220.49175602554942</v>
      </c>
      <c r="G14" s="10">
        <v>220.49175602554942</v>
      </c>
      <c r="H14" s="10">
        <v>220.49175602554942</v>
      </c>
      <c r="I14" s="10">
        <v>96.203809448276473</v>
      </c>
      <c r="J14" s="10">
        <v>-124.28794657727295</v>
      </c>
      <c r="K14" s="3">
        <f t="shared" si="0"/>
        <v>0.43631476832688876</v>
      </c>
    </row>
    <row r="15" spans="1:11" s="1" customFormat="1" x14ac:dyDescent="0.25">
      <c r="A15" s="1" t="s">
        <v>48</v>
      </c>
      <c r="B15" s="1" t="s">
        <v>24</v>
      </c>
      <c r="C15" s="1" t="s">
        <v>96</v>
      </c>
      <c r="D15" s="1" t="s">
        <v>72</v>
      </c>
      <c r="E15" s="8">
        <v>155.30078758388524</v>
      </c>
      <c r="F15" s="8">
        <v>155.30078758388524</v>
      </c>
      <c r="G15" s="8">
        <v>155.30078758388524</v>
      </c>
      <c r="H15" s="8">
        <v>155.30078758388524</v>
      </c>
      <c r="I15" s="8">
        <v>140.64238663289768</v>
      </c>
      <c r="J15" s="8">
        <v>-14.658400950987556</v>
      </c>
      <c r="K15" s="3">
        <f t="shared" si="0"/>
        <v>0.90561283571681905</v>
      </c>
    </row>
    <row r="16" spans="1:11" s="2" customFormat="1" x14ac:dyDescent="0.25">
      <c r="A16" s="2" t="s">
        <v>49</v>
      </c>
      <c r="B16" s="2" t="s">
        <v>25</v>
      </c>
      <c r="C16" s="2" t="s">
        <v>97</v>
      </c>
      <c r="D16" s="2" t="s">
        <v>73</v>
      </c>
      <c r="E16" s="9">
        <v>33.81226695057228</v>
      </c>
      <c r="F16" s="9">
        <v>33.81226695057228</v>
      </c>
      <c r="G16" s="9">
        <v>33.81226695057228</v>
      </c>
      <c r="H16" s="9">
        <v>33.81226695057228</v>
      </c>
      <c r="I16" s="9">
        <v>33.201422899808762</v>
      </c>
      <c r="J16" s="6">
        <v>-0.610844050763518</v>
      </c>
      <c r="K16" s="3">
        <f t="shared" si="0"/>
        <v>0.98193424736482571</v>
      </c>
    </row>
    <row r="17" spans="1:11" x14ac:dyDescent="0.25">
      <c r="A17" t="s">
        <v>50</v>
      </c>
      <c r="B17" t="s">
        <v>26</v>
      </c>
      <c r="C17" t="s">
        <v>98</v>
      </c>
      <c r="D17" t="s">
        <v>74</v>
      </c>
      <c r="E17" s="10">
        <v>22.114034058617527</v>
      </c>
      <c r="F17" s="10">
        <v>22.114034058617527</v>
      </c>
      <c r="G17" s="10">
        <v>22.114034058617527</v>
      </c>
      <c r="H17" s="10">
        <v>22.114034058617527</v>
      </c>
      <c r="I17" s="10">
        <v>20.103826368353207</v>
      </c>
      <c r="J17" s="7">
        <v>-2.0102076902643198</v>
      </c>
      <c r="K17" s="3">
        <f t="shared" si="0"/>
        <v>0.90909810100970834</v>
      </c>
    </row>
    <row r="18" spans="1:11" x14ac:dyDescent="0.25">
      <c r="A18" t="s">
        <v>45</v>
      </c>
      <c r="B18" t="s">
        <v>21</v>
      </c>
      <c r="C18" t="s">
        <v>93</v>
      </c>
      <c r="D18" t="s">
        <v>69</v>
      </c>
      <c r="E18" s="10">
        <v>2.6536840870341032</v>
      </c>
      <c r="F18" s="10">
        <v>2.6536840870341032</v>
      </c>
      <c r="G18" s="10">
        <v>2.6536840870341032</v>
      </c>
      <c r="H18" s="10">
        <v>2.6536840870341032</v>
      </c>
      <c r="I18" s="10">
        <v>2.4124591641687849</v>
      </c>
      <c r="J18" s="7">
        <v>-0.24122492286531827</v>
      </c>
      <c r="K18" s="3">
        <f t="shared" si="0"/>
        <v>0.90909810099704669</v>
      </c>
    </row>
    <row r="19" spans="1:11" x14ac:dyDescent="0.25">
      <c r="A19" t="s">
        <v>51</v>
      </c>
      <c r="B19" t="s">
        <v>27</v>
      </c>
      <c r="C19" t="s">
        <v>99</v>
      </c>
      <c r="D19" t="s">
        <v>75</v>
      </c>
      <c r="E19" s="10">
        <v>3.2884115459920809</v>
      </c>
      <c r="F19" s="10">
        <v>3.2884115459920809</v>
      </c>
      <c r="G19" s="10">
        <v>3.2884115459920809</v>
      </c>
      <c r="H19" s="10">
        <v>3.2884115459920809</v>
      </c>
      <c r="I19" s="10">
        <v>4.9237993657139159</v>
      </c>
      <c r="J19" s="7">
        <v>1.635387819721835</v>
      </c>
      <c r="K19" s="3">
        <f t="shared" si="0"/>
        <v>1.4973184763674265</v>
      </c>
    </row>
    <row r="20" spans="1:11" x14ac:dyDescent="0.25">
      <c r="A20" t="s">
        <v>52</v>
      </c>
      <c r="B20" t="s">
        <v>28</v>
      </c>
      <c r="C20" t="s">
        <v>100</v>
      </c>
      <c r="D20" t="s">
        <v>76</v>
      </c>
      <c r="E20" s="10">
        <v>5.7561372589285718</v>
      </c>
      <c r="F20" s="10">
        <v>5.7561372589285718</v>
      </c>
      <c r="G20" s="10">
        <v>5.7561372589285718</v>
      </c>
      <c r="H20" s="10">
        <v>5.7561372589285718</v>
      </c>
      <c r="I20" s="10">
        <v>5.7613380015728577</v>
      </c>
      <c r="J20" s="7">
        <v>5.2007426442859384E-3</v>
      </c>
      <c r="K20" s="3">
        <f t="shared" si="0"/>
        <v>1.0009035126179833</v>
      </c>
    </row>
    <row r="21" spans="1:11" s="1" customFormat="1" x14ac:dyDescent="0.25">
      <c r="A21" s="1" t="s">
        <v>53</v>
      </c>
      <c r="B21" s="1" t="s">
        <v>29</v>
      </c>
      <c r="C21" s="1" t="s">
        <v>101</v>
      </c>
      <c r="D21" s="1" t="s">
        <v>77</v>
      </c>
      <c r="E21" s="8">
        <v>121.48852063331296</v>
      </c>
      <c r="F21" s="8">
        <v>121.48852063331296</v>
      </c>
      <c r="G21" s="8">
        <v>121.48852063331296</v>
      </c>
      <c r="H21" s="8">
        <v>121.48852063331296</v>
      </c>
      <c r="I21" s="8">
        <v>107.44096373308892</v>
      </c>
      <c r="J21" s="5">
        <v>-14.047556900224038</v>
      </c>
      <c r="K21" s="3">
        <f t="shared" si="0"/>
        <v>0.88437132309295641</v>
      </c>
    </row>
    <row r="22" spans="1:11" x14ac:dyDescent="0.25">
      <c r="A22" t="s">
        <v>54</v>
      </c>
      <c r="B22" t="s">
        <v>30</v>
      </c>
      <c r="C22" t="s">
        <v>102</v>
      </c>
      <c r="D22" t="s">
        <v>78</v>
      </c>
      <c r="E22" s="10">
        <v>19.236685903410002</v>
      </c>
      <c r="F22" s="10">
        <v>19.236685903410002</v>
      </c>
      <c r="G22" s="10">
        <v>19.236685903410002</v>
      </c>
      <c r="H22" s="10">
        <v>19.236685903410002</v>
      </c>
      <c r="I22" s="10">
        <v>17.211873517846669</v>
      </c>
      <c r="J22" s="7">
        <v>-2.0248123855633331</v>
      </c>
      <c r="K22" s="3">
        <f t="shared" si="0"/>
        <v>0.89474214031823418</v>
      </c>
    </row>
    <row r="23" spans="1:11" x14ac:dyDescent="0.25">
      <c r="A23" t="s">
        <v>55</v>
      </c>
      <c r="B23" t="s">
        <v>31</v>
      </c>
      <c r="C23" t="s">
        <v>103</v>
      </c>
      <c r="D23" t="s">
        <v>79</v>
      </c>
      <c r="E23" s="10">
        <v>7.1754010935686372</v>
      </c>
      <c r="F23" s="10">
        <v>7.1754010935686372</v>
      </c>
      <c r="G23" s="10">
        <v>7.1754010935686372</v>
      </c>
      <c r="H23" s="10">
        <v>7.1754010935686372</v>
      </c>
      <c r="I23" s="10">
        <v>7.4259529351167917</v>
      </c>
      <c r="J23" s="7">
        <v>0.25055184154815446</v>
      </c>
      <c r="K23" s="3">
        <f t="shared" si="0"/>
        <v>1.0349181653096335</v>
      </c>
    </row>
    <row r="24" spans="1:11" x14ac:dyDescent="0.25">
      <c r="A24" t="s">
        <v>56</v>
      </c>
      <c r="B24" t="s">
        <v>32</v>
      </c>
      <c r="C24" t="s">
        <v>104</v>
      </c>
      <c r="D24" t="s">
        <v>80</v>
      </c>
      <c r="E24" s="10">
        <v>71.671306025081549</v>
      </c>
      <c r="F24" s="10">
        <v>71.671306025081549</v>
      </c>
      <c r="G24" s="10">
        <v>71.671306025081549</v>
      </c>
      <c r="H24" s="10">
        <v>71.671306025081549</v>
      </c>
      <c r="I24" s="10">
        <v>58.372730291272418</v>
      </c>
      <c r="J24" s="7">
        <v>-13.29857573380913</v>
      </c>
      <c r="K24" s="3">
        <f t="shared" si="0"/>
        <v>0.81445048972380574</v>
      </c>
    </row>
    <row r="25" spans="1:11" x14ac:dyDescent="0.25">
      <c r="A25" t="s">
        <v>57</v>
      </c>
      <c r="B25" t="s">
        <v>33</v>
      </c>
      <c r="C25" t="s">
        <v>105</v>
      </c>
      <c r="D25" t="s">
        <v>81</v>
      </c>
      <c r="E25" s="10">
        <v>0</v>
      </c>
      <c r="F25" s="10">
        <v>0</v>
      </c>
      <c r="G25" s="10">
        <v>0</v>
      </c>
      <c r="H25" s="10">
        <v>0</v>
      </c>
      <c r="I25" s="10">
        <v>1.2</v>
      </c>
      <c r="J25" s="7">
        <v>1.2</v>
      </c>
      <c r="K25" s="3"/>
    </row>
    <row r="26" spans="1:11" x14ac:dyDescent="0.25">
      <c r="A26" t="s">
        <v>58</v>
      </c>
      <c r="B26" t="s">
        <v>34</v>
      </c>
      <c r="C26" t="s">
        <v>106</v>
      </c>
      <c r="D26" t="s">
        <v>82</v>
      </c>
      <c r="E26" s="10">
        <v>23.40512761125277</v>
      </c>
      <c r="F26" s="10">
        <v>23.40512761125277</v>
      </c>
      <c r="G26" s="10">
        <v>23.40512761125277</v>
      </c>
      <c r="H26" s="10">
        <v>23.40512761125277</v>
      </c>
      <c r="I26" s="10">
        <v>23.230406988853026</v>
      </c>
      <c r="J26" s="7">
        <v>-0.17472062239974306</v>
      </c>
      <c r="K26" s="3">
        <f t="shared" si="0"/>
        <v>0.99253494254328523</v>
      </c>
    </row>
    <row r="28" spans="1:11" x14ac:dyDescent="0.25">
      <c r="A28" t="s">
        <v>107</v>
      </c>
      <c r="E28" s="10">
        <v>570</v>
      </c>
      <c r="F28" s="10">
        <v>570</v>
      </c>
      <c r="G28" s="10">
        <v>570</v>
      </c>
      <c r="H28" s="10">
        <v>570</v>
      </c>
      <c r="I28" s="10">
        <v>617.9</v>
      </c>
      <c r="J28" s="7">
        <f>+I28-E28</f>
        <v>47.899999999999977</v>
      </c>
      <c r="K28" s="3">
        <f t="shared" si="0"/>
        <v>1.0840350877192981</v>
      </c>
    </row>
    <row r="29" spans="1:11" ht="11.25" customHeight="1" x14ac:dyDescent="0.25">
      <c r="E29" s="10"/>
      <c r="F29" s="10"/>
      <c r="G29" s="10"/>
      <c r="H29" s="10"/>
      <c r="I29" s="10"/>
      <c r="J29" s="7"/>
      <c r="K29" s="3"/>
    </row>
    <row r="30" spans="1:11" x14ac:dyDescent="0.25">
      <c r="A30" t="s">
        <v>108</v>
      </c>
      <c r="E30" s="10">
        <v>29.434999999999999</v>
      </c>
      <c r="F30" s="10">
        <v>29.434999999999999</v>
      </c>
      <c r="G30" s="10">
        <v>29.434999999999999</v>
      </c>
      <c r="H30" s="10">
        <v>29.434999999999999</v>
      </c>
      <c r="I30" s="4">
        <v>0.314</v>
      </c>
      <c r="J30" s="7">
        <f>+I30-E30</f>
        <v>-29.120999999999999</v>
      </c>
      <c r="K30" s="12">
        <f t="shared" si="0"/>
        <v>1.0667572617632071E-2</v>
      </c>
    </row>
    <row r="33" spans="1:1" x14ac:dyDescent="0.25">
      <c r="A33" s="11" t="s">
        <v>109</v>
      </c>
    </row>
  </sheetData>
  <pageMargins left="0.7" right="0.7" top="0.75" bottom="0.75" header="0.3" footer="0.3"/>
  <ignoredErrors>
    <ignoredError sqref="A1:E1 G1:K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Jaxongir Abdullayev</dc:creator>
  <cp:lastModifiedBy>Jaxongir Abdullayev</cp:lastModifiedBy>
  <dcterms:created xsi:type="dcterms:W3CDTF">2024-04-05T12:18:09Z</dcterms:created>
  <dcterms:modified xsi:type="dcterms:W3CDTF">2024-04-05T12:40:35Z</dcterms:modified>
</cp:coreProperties>
</file>